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I13"/>
  <c r="I24" s="1"/>
  <c r="I196" s="1"/>
  <c r="H13"/>
  <c r="G13"/>
  <c r="F13"/>
  <c r="H157" l="1"/>
  <c r="J195"/>
  <c r="H195"/>
  <c r="G195"/>
  <c r="F195"/>
  <c r="J176"/>
  <c r="H176"/>
  <c r="G176"/>
  <c r="F176"/>
  <c r="J157"/>
  <c r="G157"/>
  <c r="F157"/>
  <c r="J138"/>
  <c r="H138"/>
  <c r="G138"/>
  <c r="J119"/>
  <c r="H119"/>
  <c r="G119"/>
  <c r="F119"/>
  <c r="L196"/>
  <c r="J100"/>
  <c r="H100"/>
  <c r="G100"/>
  <c r="F100"/>
  <c r="H81"/>
  <c r="G81"/>
  <c r="F81"/>
  <c r="J62"/>
  <c r="H62"/>
  <c r="G62"/>
  <c r="F62"/>
  <c r="J43"/>
  <c r="H43"/>
  <c r="G43"/>
  <c r="F43"/>
  <c r="J24"/>
  <c r="H24"/>
  <c r="G24"/>
  <c r="F24"/>
  <c r="J196" l="1"/>
  <c r="H196"/>
  <c r="G196"/>
  <c r="F196"/>
</calcChain>
</file>

<file path=xl/sharedStrings.xml><?xml version="1.0" encoding="utf-8"?>
<sst xmlns="http://schemas.openxmlformats.org/spreadsheetml/2006/main" count="299" uniqueCount="99">
  <si>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</si>
  <si>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</si>
  <si>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</si>
  <si>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</si>
  <si>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</si>
  <si>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</si>
  <si>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</si>
  <si>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</si>
  <si>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</si>
  <si>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</si>
  <si>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</si>
  <si>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</si>
  <si>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</si>
  <si>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</si>
  <si>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</si>
  <si>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</si>
  <si>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</si>
  <si>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</si>
  <si>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</si>
  <si>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</si>
  <si>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</si>
  <si>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</si>
  <si>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</si>
  <si>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</si>
  <si>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</si>
  <si>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</si>
  <si>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</si>
  <si>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</si>
  <si>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</si>
  <si>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</si>
  <si>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</si>
  <si>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</si>
  <si>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</si>
  <si>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</si>
  <si>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</si>
  <si>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</si>
  <si>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</si>
  <si>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</si>
  <si>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</si>
  <si>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№14 а.Тукуй-Мектеб</t>
  </si>
  <si>
    <t>директор МКОУ СОШ №14</t>
  </si>
  <si>
    <t>Х,М.Янмурзаева</t>
  </si>
  <si>
    <t>Каша вязкая молочная из риса с м/с</t>
  </si>
  <si>
    <t>Чай с лимоном</t>
  </si>
  <si>
    <t>Хлеб пшеничный</t>
  </si>
  <si>
    <t>Масло сливочное 72,5% м.д.ж.</t>
  </si>
  <si>
    <t>Сыр "Российский" (порциями)</t>
  </si>
  <si>
    <t>Суп картофельный с пшеном</t>
  </si>
  <si>
    <t>Биточки из говядины</t>
  </si>
  <si>
    <t>Чай с сахаром</t>
  </si>
  <si>
    <t>Хлеб ржано-пшеничный</t>
  </si>
  <si>
    <t>Омлет натуральный</t>
  </si>
  <si>
    <t>Икра кабачковая</t>
  </si>
  <si>
    <t>Сок фруктовый</t>
  </si>
  <si>
    <t>Борщ с капустой с картофелем</t>
  </si>
  <si>
    <t>Рыба минтай припущенная</t>
  </si>
  <si>
    <t>Картофель отварной</t>
  </si>
  <si>
    <t>Кисель фруктовый</t>
  </si>
  <si>
    <t>Макароны отварные с сыром</t>
  </si>
  <si>
    <t>Кофейный напиток с молоком</t>
  </si>
  <si>
    <t>Суп картофельный с бобовыми</t>
  </si>
  <si>
    <t>Свекла с маслом растительным</t>
  </si>
  <si>
    <t>Фрикадельки из бройлеров-цыплят с т/соус</t>
  </si>
  <si>
    <t>Каша пшеничная рассыпчатая</t>
  </si>
  <si>
    <t>Компот из свежих яблок</t>
  </si>
  <si>
    <t>Запеканка из творога со сгущ.молоком</t>
  </si>
  <si>
    <t>Яблоко сезонное калиброванное (1 шт)</t>
  </si>
  <si>
    <t>Щи из свежей капусты с картофелем</t>
  </si>
  <si>
    <t>Плов из птицы</t>
  </si>
  <si>
    <t>Компот из смеси сухофруктов</t>
  </si>
  <si>
    <t>Соус томатный</t>
  </si>
  <si>
    <t>Суп картофельный с макарон.издел.</t>
  </si>
  <si>
    <t>Птица тушеная с соусом томатным</t>
  </si>
  <si>
    <t>Каша гречневая рассыпчатая</t>
  </si>
  <si>
    <t>Каша вязкая молочная из пшенной кр.с/м</t>
  </si>
  <si>
    <t>Какао с молоком</t>
  </si>
  <si>
    <t>Масло сливочное 72,5 % м.д.ж.</t>
  </si>
  <si>
    <t>Суп картофельный с рисом</t>
  </si>
  <si>
    <t>Тефтели из говядины с соусом томатным</t>
  </si>
  <si>
    <t>Макоронные изделия отварные</t>
  </si>
  <si>
    <t>Биточки рыбные из минтая</t>
  </si>
  <si>
    <t>Пюре картофельное</t>
  </si>
  <si>
    <t>Суп из овощей</t>
  </si>
  <si>
    <t>Птица тушеная в соусе сметанном с томатом</t>
  </si>
  <si>
    <t>Каша перловая рассыпчатая</t>
  </si>
  <si>
    <t>Каша вязкая молочная из пшеничной кр.с/м</t>
  </si>
  <si>
    <t>Яблоко сезонное калиброванное (1шт.)</t>
  </si>
  <si>
    <t>Шницель из говядины</t>
  </si>
  <si>
    <t>Рис припущенный</t>
  </si>
  <si>
    <t>Борщ с капустой и картофелем</t>
  </si>
  <si>
    <t>Биточки из птицы</t>
  </si>
  <si>
    <t>Макаронные изделия отварные</t>
  </si>
  <si>
    <t>Котлета из говядины</t>
  </si>
  <si>
    <t>Рассольник ленинградский</t>
  </si>
  <si>
    <t>Рагу из птицы</t>
  </si>
  <si>
    <t>Капуста тушеная</t>
  </si>
  <si>
    <t>Вермишель отварная</t>
  </si>
  <si>
    <t>Котлета из птицы</t>
  </si>
  <si>
    <t>соус томатный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</si>
</sst>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260</v>
      </c>
      <c r="G6" s="40">
        <v>7</v>
      </c>
      <c r="H6" s="40">
        <v>8.3000000000000007</v>
      </c>
      <c r="I6" s="40">
        <v>50.88</v>
      </c>
      <c r="J6" s="40">
        <v>306.22000000000003</v>
      </c>
      <c r="K6" s="41">
        <v>174</v>
      </c>
      <c r="L6" s="40"/>
    </row>
    <row r="7" spans="1:12" ht="15">
      <c r="A7" s="23"/>
      <c r="B7" s="15"/>
      <c r="C7" s="11"/>
      <c r="D7" s="6"/>
      <c r="E7" s="42" t="s">
        <v>46</v>
      </c>
      <c r="F7" s="43">
        <v>15</v>
      </c>
      <c r="G7" s="43">
        <v>3.48</v>
      </c>
      <c r="H7" s="43">
        <v>4.43</v>
      </c>
      <c r="I7" s="43"/>
      <c r="J7" s="43">
        <v>53.79</v>
      </c>
      <c r="K7" s="44">
        <v>15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222</v>
      </c>
      <c r="G8" s="43">
        <v>0.13</v>
      </c>
      <c r="H8" s="43">
        <v>0.02</v>
      </c>
      <c r="I8" s="43">
        <v>15.2</v>
      </c>
      <c r="J8" s="43">
        <v>61.5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2.4700000000000002</v>
      </c>
      <c r="H9" s="43">
        <v>0.31</v>
      </c>
      <c r="I9" s="43">
        <v>17.93</v>
      </c>
      <c r="J9" s="43">
        <v>84.39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10</v>
      </c>
      <c r="G11" s="43">
        <v>0.08</v>
      </c>
      <c r="H11" s="43">
        <v>7.25</v>
      </c>
      <c r="I11" s="43">
        <v>0.13</v>
      </c>
      <c r="J11" s="43">
        <v>66.09</v>
      </c>
      <c r="K11" s="44">
        <v>14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73.650000000000006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13.160000000000002</v>
      </c>
      <c r="H13" s="19">
        <f t="shared" si="0"/>
        <v>20.310000000000002</v>
      </c>
      <c r="I13" s="19">
        <f t="shared" si="0"/>
        <v>84.139999999999986</v>
      </c>
      <c r="J13" s="19">
        <f t="shared" si="0"/>
        <v>571.99</v>
      </c>
      <c r="K13" s="25"/>
      <c r="L13" s="19">
        <f t="shared" ref="L13" si="1">SUM(L6:L12)</f>
        <v>73.650000000000006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50</v>
      </c>
      <c r="G14" s="43">
        <v>1</v>
      </c>
      <c r="H14" s="43">
        <v>1.6</v>
      </c>
      <c r="I14" s="43">
        <v>4.7</v>
      </c>
      <c r="J14" s="43">
        <v>37.200000000000003</v>
      </c>
      <c r="K14" s="44">
        <v>321</v>
      </c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2.15</v>
      </c>
      <c r="H15" s="43">
        <v>2.17</v>
      </c>
      <c r="I15" s="43">
        <v>10.69</v>
      </c>
      <c r="J15" s="43">
        <v>70.89</v>
      </c>
      <c r="K15" s="44">
        <v>101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13.2</v>
      </c>
      <c r="H16" s="43">
        <v>21</v>
      </c>
      <c r="I16" s="43">
        <v>12.3</v>
      </c>
      <c r="J16" s="43">
        <v>291</v>
      </c>
      <c r="K16" s="44">
        <v>268</v>
      </c>
      <c r="L16" s="43"/>
    </row>
    <row r="17" spans="1:12" ht="15">
      <c r="A17" s="23"/>
      <c r="B17" s="15"/>
      <c r="C17" s="11"/>
      <c r="D17" s="7" t="s">
        <v>29</v>
      </c>
      <c r="E17" s="42" t="s">
        <v>96</v>
      </c>
      <c r="F17" s="43">
        <v>100</v>
      </c>
      <c r="G17" s="43">
        <v>3.7</v>
      </c>
      <c r="H17" s="43">
        <v>3</v>
      </c>
      <c r="I17" s="43">
        <v>17.7</v>
      </c>
      <c r="J17" s="43">
        <v>112.6</v>
      </c>
      <c r="K17" s="44">
        <v>203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215</v>
      </c>
      <c r="G18" s="43">
        <v>0.2</v>
      </c>
      <c r="H18" s="43">
        <v>0.02</v>
      </c>
      <c r="I18" s="43">
        <v>15</v>
      </c>
      <c r="J18" s="43">
        <v>60.98</v>
      </c>
      <c r="K18" s="44">
        <v>376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2.4700000000000002</v>
      </c>
      <c r="H19" s="43">
        <v>0.31</v>
      </c>
      <c r="I19" s="43">
        <v>17.93</v>
      </c>
      <c r="J19" s="43">
        <v>84.39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715</v>
      </c>
      <c r="G23" s="19">
        <f t="shared" ref="G23:J23" si="2">SUM(G14:G22)</f>
        <v>24.699999999999996</v>
      </c>
      <c r="H23" s="19">
        <f t="shared" si="2"/>
        <v>28.459999999999997</v>
      </c>
      <c r="I23" s="19">
        <f t="shared" si="2"/>
        <v>88.339999999999989</v>
      </c>
      <c r="J23" s="19">
        <f t="shared" si="2"/>
        <v>708.30000000000007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1252</v>
      </c>
      <c r="G24" s="32">
        <f t="shared" ref="G24:J24" si="4">G13+G23</f>
        <v>37.86</v>
      </c>
      <c r="H24" s="32">
        <f t="shared" si="4"/>
        <v>48.769999999999996</v>
      </c>
      <c r="I24" s="32">
        <f t="shared" si="4"/>
        <v>172.47999999999996</v>
      </c>
      <c r="J24" s="32">
        <f t="shared" si="4"/>
        <v>1280.29</v>
      </c>
      <c r="K24" s="32"/>
      <c r="L24" s="32">
        <f t="shared" ref="L24" si="5">L13+L23</f>
        <v>73.650000000000006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160</v>
      </c>
      <c r="G25" s="40">
        <v>16.170000000000002</v>
      </c>
      <c r="H25" s="40">
        <v>28.8</v>
      </c>
      <c r="I25" s="40">
        <v>3.06</v>
      </c>
      <c r="J25" s="40">
        <v>336.12</v>
      </c>
      <c r="K25" s="41">
        <v>210</v>
      </c>
      <c r="L25" s="40"/>
    </row>
    <row r="26" spans="1:12" ht="15">
      <c r="A26" s="14"/>
      <c r="B26" s="15"/>
      <c r="C26" s="11"/>
      <c r="D26" s="6"/>
      <c r="E26" s="42" t="s">
        <v>52</v>
      </c>
      <c r="F26" s="43">
        <v>100</v>
      </c>
      <c r="G26" s="43">
        <v>2</v>
      </c>
      <c r="H26" s="43">
        <v>4.7</v>
      </c>
      <c r="I26" s="43">
        <v>5.93</v>
      </c>
      <c r="J26" s="43">
        <v>74.02</v>
      </c>
      <c r="K26" s="44">
        <v>101</v>
      </c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3.29</v>
      </c>
      <c r="H28" s="43">
        <v>0.41</v>
      </c>
      <c r="I28" s="43">
        <v>23.9</v>
      </c>
      <c r="J28" s="43">
        <v>112.45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30</v>
      </c>
      <c r="E30" s="42" t="s">
        <v>53</v>
      </c>
      <c r="F30" s="43">
        <v>200</v>
      </c>
      <c r="G30" s="43">
        <v>0.7</v>
      </c>
      <c r="H30" s="43">
        <v>0.3</v>
      </c>
      <c r="I30" s="43">
        <v>20.76</v>
      </c>
      <c r="J30" s="43">
        <v>88.54</v>
      </c>
      <c r="K30" s="44">
        <v>389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73.650000000000006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22.16</v>
      </c>
      <c r="H32" s="19">
        <f t="shared" ref="H32" si="7">SUM(H25:H31)</f>
        <v>34.209999999999994</v>
      </c>
      <c r="I32" s="19">
        <f t="shared" ref="I32" si="8">SUM(I25:I31)</f>
        <v>53.650000000000006</v>
      </c>
      <c r="J32" s="19">
        <f t="shared" ref="J32:L32" si="9">SUM(J25:J31)</f>
        <v>611.13</v>
      </c>
      <c r="K32" s="25"/>
      <c r="L32" s="19">
        <f t="shared" si="9"/>
        <v>73.650000000000006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1.86</v>
      </c>
      <c r="H34" s="43">
        <v>4.53</v>
      </c>
      <c r="I34" s="43">
        <v>11.9</v>
      </c>
      <c r="J34" s="43">
        <v>95.81</v>
      </c>
      <c r="K34" s="44">
        <v>82</v>
      </c>
      <c r="L34" s="43"/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17.32</v>
      </c>
      <c r="H35" s="43">
        <v>15.08</v>
      </c>
      <c r="I35" s="43">
        <v>3.82</v>
      </c>
      <c r="J35" s="43">
        <v>220.28</v>
      </c>
      <c r="K35" s="44">
        <v>227</v>
      </c>
      <c r="L35" s="43"/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2.9</v>
      </c>
      <c r="H36" s="43">
        <v>4.3</v>
      </c>
      <c r="I36" s="43">
        <v>23</v>
      </c>
      <c r="J36" s="43">
        <v>142.30000000000001</v>
      </c>
      <c r="K36" s="44">
        <v>310</v>
      </c>
      <c r="L36" s="43"/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0.56999999999999995</v>
      </c>
      <c r="H37" s="43">
        <v>0.06</v>
      </c>
      <c r="I37" s="43">
        <v>28.2</v>
      </c>
      <c r="J37" s="43">
        <v>115.62</v>
      </c>
      <c r="K37" s="44">
        <v>648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2.4700000000000002</v>
      </c>
      <c r="H38" s="43">
        <v>0.31</v>
      </c>
      <c r="I38" s="43">
        <v>17.93</v>
      </c>
      <c r="J38" s="43">
        <v>84.39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27.099999999999998</v>
      </c>
      <c r="H42" s="19">
        <f t="shared" ref="H42" si="11">SUM(H33:H41)</f>
        <v>24.639999999999997</v>
      </c>
      <c r="I42" s="19">
        <f t="shared" ref="I42" si="12">SUM(I33:I41)</f>
        <v>94.86999999999999</v>
      </c>
      <c r="J42" s="19">
        <f t="shared" ref="J42:L42" si="13">SUM(J33:J41)</f>
        <v>709.64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49.26</v>
      </c>
      <c r="H43" s="32">
        <f t="shared" ref="H43" si="15">H32+H42</f>
        <v>58.849999999999994</v>
      </c>
      <c r="I43" s="32">
        <f t="shared" ref="I43" si="16">I32+I42</f>
        <v>148.51999999999998</v>
      </c>
      <c r="J43" s="32">
        <f t="shared" ref="J43:L43" si="17">J32+J42</f>
        <v>1320.77</v>
      </c>
      <c r="K43" s="32"/>
      <c r="L43" s="32">
        <f t="shared" si="17"/>
        <v>73.650000000000006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260</v>
      </c>
      <c r="G44" s="40">
        <v>17.11</v>
      </c>
      <c r="H44" s="40">
        <v>13.4</v>
      </c>
      <c r="I44" s="40">
        <v>41.3</v>
      </c>
      <c r="J44" s="40">
        <v>354.24</v>
      </c>
      <c r="K44" s="41">
        <v>204</v>
      </c>
      <c r="L44" s="40"/>
    </row>
    <row r="45" spans="1:12" ht="15">
      <c r="A45" s="23"/>
      <c r="B45" s="15"/>
      <c r="C45" s="11"/>
      <c r="D45" s="6"/>
      <c r="E45" s="42" t="s">
        <v>45</v>
      </c>
      <c r="F45" s="43">
        <v>10</v>
      </c>
      <c r="G45" s="43">
        <v>0.08</v>
      </c>
      <c r="H45" s="43">
        <v>7.25</v>
      </c>
      <c r="I45" s="43">
        <v>0.13</v>
      </c>
      <c r="J45" s="43">
        <v>66.09</v>
      </c>
      <c r="K45" s="44">
        <v>14</v>
      </c>
      <c r="L45" s="43"/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3.12</v>
      </c>
      <c r="H46" s="43">
        <v>2.67</v>
      </c>
      <c r="I46" s="43">
        <v>24.17</v>
      </c>
      <c r="J46" s="43">
        <v>133.19</v>
      </c>
      <c r="K46" s="44">
        <v>379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2.4700000000000002</v>
      </c>
      <c r="H47" s="43">
        <v>0.31</v>
      </c>
      <c r="I47" s="43">
        <v>17.93</v>
      </c>
      <c r="J47" s="43">
        <v>84.39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73.650000000000006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22.779999999999998</v>
      </c>
      <c r="H51" s="19">
        <f t="shared" ref="H51" si="19">SUM(H44:H50)</f>
        <v>23.63</v>
      </c>
      <c r="I51" s="19">
        <f t="shared" ref="I51" si="20">SUM(I44:I50)</f>
        <v>83.53</v>
      </c>
      <c r="J51" s="19">
        <f t="shared" ref="J51:L51" si="21">SUM(J44:J50)</f>
        <v>637.91</v>
      </c>
      <c r="K51" s="25"/>
      <c r="L51" s="19">
        <f t="shared" si="21"/>
        <v>73.650000000000006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61</v>
      </c>
      <c r="F52" s="43">
        <v>60</v>
      </c>
      <c r="G52" s="43">
        <v>0.86</v>
      </c>
      <c r="H52" s="43">
        <v>3.66</v>
      </c>
      <c r="I52" s="43">
        <v>10.02</v>
      </c>
      <c r="J52" s="43">
        <v>76.459999999999994</v>
      </c>
      <c r="K52" s="44">
        <v>52</v>
      </c>
      <c r="L52" s="43"/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4.3899999999999997</v>
      </c>
      <c r="H53" s="43">
        <v>7.26</v>
      </c>
      <c r="I53" s="43">
        <v>8.39</v>
      </c>
      <c r="J53" s="43">
        <v>116.46</v>
      </c>
      <c r="K53" s="44">
        <v>102</v>
      </c>
      <c r="L53" s="43"/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140</v>
      </c>
      <c r="G54" s="43">
        <v>12.9</v>
      </c>
      <c r="H54" s="43">
        <v>14.8</v>
      </c>
      <c r="I54" s="43">
        <v>7.29</v>
      </c>
      <c r="J54" s="43">
        <v>213.96</v>
      </c>
      <c r="K54" s="44">
        <v>297</v>
      </c>
      <c r="L54" s="43"/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6.32</v>
      </c>
      <c r="H55" s="43">
        <v>4.5</v>
      </c>
      <c r="I55" s="43">
        <v>38.85</v>
      </c>
      <c r="J55" s="43">
        <v>221.18</v>
      </c>
      <c r="K55" s="44">
        <v>302</v>
      </c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0.15</v>
      </c>
      <c r="H56" s="43">
        <v>0.15</v>
      </c>
      <c r="I56" s="43">
        <v>23.8</v>
      </c>
      <c r="J56" s="43">
        <v>97.15</v>
      </c>
      <c r="K56" s="44">
        <v>342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2.4700000000000002</v>
      </c>
      <c r="H57" s="43">
        <v>0.31</v>
      </c>
      <c r="I57" s="43">
        <v>17.93</v>
      </c>
      <c r="J57" s="43">
        <v>84.39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29.069999999999997</v>
      </c>
      <c r="H61" s="19">
        <f t="shared" ref="H61" si="23">SUM(H52:H60)</f>
        <v>31.039999999999996</v>
      </c>
      <c r="I61" s="19">
        <f t="shared" ref="I61" si="24">SUM(I52:I60)</f>
        <v>116.3</v>
      </c>
      <c r="J61" s="19">
        <f t="shared" ref="J61:L61" si="25">SUM(J52:J60)</f>
        <v>860.83999999999992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1310</v>
      </c>
      <c r="G62" s="32">
        <f t="shared" ref="G62" si="26">G51+G61</f>
        <v>51.849999999999994</v>
      </c>
      <c r="H62" s="32">
        <f t="shared" ref="H62" si="27">H51+H61</f>
        <v>54.669999999999995</v>
      </c>
      <c r="I62" s="32">
        <f t="shared" ref="I62" si="28">I51+I61</f>
        <v>199.82999999999998</v>
      </c>
      <c r="J62" s="32">
        <f t="shared" ref="J62:L62" si="29">J51+J61</f>
        <v>1498.75</v>
      </c>
      <c r="K62" s="32"/>
      <c r="L62" s="32">
        <f t="shared" si="29"/>
        <v>73.650000000000006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170</v>
      </c>
      <c r="G63" s="40">
        <v>20.46</v>
      </c>
      <c r="H63" s="40">
        <v>15.48</v>
      </c>
      <c r="I63" s="40">
        <v>49.2</v>
      </c>
      <c r="J63" s="40">
        <v>417.96</v>
      </c>
      <c r="K63" s="41">
        <v>223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215</v>
      </c>
      <c r="G65" s="43">
        <v>0.2</v>
      </c>
      <c r="H65" s="43">
        <v>0.02</v>
      </c>
      <c r="I65" s="43">
        <v>15</v>
      </c>
      <c r="J65" s="43">
        <v>60.98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66</v>
      </c>
      <c r="F67" s="43">
        <v>140</v>
      </c>
      <c r="G67" s="43">
        <v>0.56000000000000005</v>
      </c>
      <c r="H67" s="43">
        <v>0.56000000000000005</v>
      </c>
      <c r="I67" s="43">
        <v>13.72</v>
      </c>
      <c r="J67" s="43">
        <v>62.16</v>
      </c>
      <c r="K67" s="44">
        <v>338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73.650000000000006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21.22</v>
      </c>
      <c r="H70" s="19">
        <f t="shared" ref="H70" si="31">SUM(H63:H69)</f>
        <v>16.059999999999999</v>
      </c>
      <c r="I70" s="19">
        <f t="shared" ref="I70" si="32">SUM(I63:I69)</f>
        <v>77.92</v>
      </c>
      <c r="J70" s="19">
        <f t="shared" ref="J70:L70" si="33">SUM(J63:J69)</f>
        <v>541.1</v>
      </c>
      <c r="K70" s="25"/>
      <c r="L70" s="19">
        <f t="shared" si="33"/>
        <v>73.650000000000006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1.39</v>
      </c>
      <c r="H72" s="43">
        <v>3.9</v>
      </c>
      <c r="I72" s="43">
        <v>6.79</v>
      </c>
      <c r="J72" s="43">
        <v>67.819999999999993</v>
      </c>
      <c r="K72" s="44">
        <v>88</v>
      </c>
      <c r="L72" s="43"/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290</v>
      </c>
      <c r="G73" s="43">
        <v>26.1</v>
      </c>
      <c r="H73" s="43">
        <v>23</v>
      </c>
      <c r="I73" s="43">
        <v>53.5</v>
      </c>
      <c r="J73" s="43">
        <v>525.4</v>
      </c>
      <c r="K73" s="44">
        <v>291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>
        <v>349</v>
      </c>
      <c r="L74" s="43"/>
    </row>
    <row r="75" spans="1:12" ht="1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0.45</v>
      </c>
      <c r="H75" s="43">
        <v>0.02</v>
      </c>
      <c r="I75" s="43">
        <v>27.77</v>
      </c>
      <c r="J75" s="43">
        <v>113.06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2.4700000000000002</v>
      </c>
      <c r="H76" s="43">
        <v>0.31</v>
      </c>
      <c r="I76" s="43">
        <v>17.93</v>
      </c>
      <c r="J76" s="43">
        <v>84.39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32.39</v>
      </c>
      <c r="H80" s="19">
        <f t="shared" ref="H80" si="35">SUM(H71:H79)</f>
        <v>27.589999999999996</v>
      </c>
      <c r="I80" s="19">
        <f t="shared" ref="I80" si="36">SUM(I71:I79)</f>
        <v>116.01</v>
      </c>
      <c r="J80" s="19">
        <f t="shared" ref="J80:L80" si="37">SUM(J71:J79)</f>
        <v>841.91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1275</v>
      </c>
      <c r="G81" s="32">
        <f t="shared" ref="G81" si="38">G70+G80</f>
        <v>53.61</v>
      </c>
      <c r="H81" s="32">
        <f t="shared" ref="H81" si="39">H70+H80</f>
        <v>43.649999999999991</v>
      </c>
      <c r="I81" s="32">
        <f t="shared" ref="I81" si="40">I70+I80</f>
        <v>193.93</v>
      </c>
      <c r="J81" s="32">
        <f t="shared" ref="J81:L81" si="41">J70+J80</f>
        <v>1383.01</v>
      </c>
      <c r="K81" s="32"/>
      <c r="L81" s="32">
        <f t="shared" si="41"/>
        <v>73.650000000000006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90</v>
      </c>
      <c r="G82" s="40">
        <v>13.89</v>
      </c>
      <c r="H82" s="40">
        <v>14.75</v>
      </c>
      <c r="I82" s="40">
        <v>14.2</v>
      </c>
      <c r="J82" s="40">
        <v>245.11</v>
      </c>
      <c r="K82" s="41">
        <v>294</v>
      </c>
      <c r="L82" s="40"/>
    </row>
    <row r="83" spans="1:12" ht="15">
      <c r="A83" s="23"/>
      <c r="B83" s="15"/>
      <c r="C83" s="11"/>
      <c r="D83" s="6"/>
      <c r="E83" s="42" t="s">
        <v>70</v>
      </c>
      <c r="F83" s="43">
        <v>50</v>
      </c>
      <c r="G83" s="43">
        <v>0.57999999999999996</v>
      </c>
      <c r="H83" s="43">
        <v>3.1</v>
      </c>
      <c r="I83" s="43">
        <v>4</v>
      </c>
      <c r="J83" s="43">
        <v>46.22</v>
      </c>
      <c r="K83" s="44">
        <v>348</v>
      </c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2.4700000000000002</v>
      </c>
      <c r="H85" s="43">
        <v>0.31</v>
      </c>
      <c r="I85" s="43">
        <v>17.93</v>
      </c>
      <c r="J85" s="43">
        <v>84.39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>
        <v>73.650000000000006</v>
      </c>
    </row>
    <row r="87" spans="1:12" ht="15">
      <c r="A87" s="23"/>
      <c r="B87" s="15"/>
      <c r="C87" s="11"/>
      <c r="D87" s="6" t="s">
        <v>30</v>
      </c>
      <c r="E87" s="42" t="s">
        <v>69</v>
      </c>
      <c r="F87" s="43">
        <v>200</v>
      </c>
      <c r="G87" s="43">
        <v>0.45</v>
      </c>
      <c r="H87" s="43">
        <v>0.02</v>
      </c>
      <c r="I87" s="43">
        <v>27.77</v>
      </c>
      <c r="J87" s="43">
        <v>113.06</v>
      </c>
      <c r="K87" s="44">
        <v>349</v>
      </c>
      <c r="L87" s="43"/>
    </row>
    <row r="88" spans="1:12" ht="15">
      <c r="A88" s="23"/>
      <c r="B88" s="15"/>
      <c r="C88" s="11"/>
      <c r="D88" s="6" t="s">
        <v>29</v>
      </c>
      <c r="E88" s="42" t="s">
        <v>96</v>
      </c>
      <c r="F88" s="43">
        <v>150</v>
      </c>
      <c r="G88" s="43">
        <v>5.52</v>
      </c>
      <c r="H88" s="43">
        <v>4.5199999999999996</v>
      </c>
      <c r="I88" s="43">
        <v>26.45</v>
      </c>
      <c r="J88" s="43">
        <v>168.56</v>
      </c>
      <c r="K88" s="44">
        <v>203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22.91</v>
      </c>
      <c r="H89" s="19">
        <f t="shared" ref="H89" si="43">SUM(H82:H88)</f>
        <v>22.7</v>
      </c>
      <c r="I89" s="19">
        <f t="shared" ref="I89" si="44">SUM(I82:I88)</f>
        <v>90.35</v>
      </c>
      <c r="J89" s="19">
        <f t="shared" ref="J89:L89" si="45">SUM(J82:J88)</f>
        <v>657.34</v>
      </c>
      <c r="K89" s="25"/>
      <c r="L89" s="19">
        <f t="shared" si="45"/>
        <v>73.650000000000006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2.15</v>
      </c>
      <c r="H91" s="43">
        <v>2.27</v>
      </c>
      <c r="I91" s="43">
        <v>13.71</v>
      </c>
      <c r="J91" s="43">
        <v>83.87</v>
      </c>
      <c r="K91" s="44">
        <v>103</v>
      </c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140</v>
      </c>
      <c r="G92" s="43">
        <v>13.4</v>
      </c>
      <c r="H92" s="43">
        <v>11.4</v>
      </c>
      <c r="I92" s="43">
        <v>3.95</v>
      </c>
      <c r="J92" s="43">
        <v>172</v>
      </c>
      <c r="K92" s="44">
        <v>290</v>
      </c>
      <c r="L92" s="43"/>
    </row>
    <row r="93" spans="1:12" ht="15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8.6</v>
      </c>
      <c r="H93" s="43">
        <v>6.09</v>
      </c>
      <c r="I93" s="43">
        <v>28.64</v>
      </c>
      <c r="J93" s="43">
        <v>203.77</v>
      </c>
      <c r="K93" s="44">
        <v>302</v>
      </c>
      <c r="L93" s="43"/>
    </row>
    <row r="94" spans="1:12" ht="1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0.45</v>
      </c>
      <c r="H94" s="43">
        <v>0.02</v>
      </c>
      <c r="I94" s="43">
        <v>27.77</v>
      </c>
      <c r="J94" s="43">
        <v>113.06</v>
      </c>
      <c r="K94" s="44">
        <v>349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2.4700000000000002</v>
      </c>
      <c r="H95" s="43">
        <v>0.31</v>
      </c>
      <c r="I95" s="43">
        <v>17.93</v>
      </c>
      <c r="J95" s="43">
        <v>84.39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29.049999999999997</v>
      </c>
      <c r="H99" s="19">
        <f t="shared" ref="H99" si="47">SUM(H90:H98)</f>
        <v>20.449999999999996</v>
      </c>
      <c r="I99" s="19">
        <f t="shared" ref="I99" si="48">SUM(I90:I98)</f>
        <v>102.02</v>
      </c>
      <c r="J99" s="19">
        <f t="shared" ref="J99:L99" si="49">SUM(J90:J98)</f>
        <v>708.33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1270</v>
      </c>
      <c r="G100" s="32">
        <f t="shared" ref="G100" si="50">G89+G99</f>
        <v>51.959999999999994</v>
      </c>
      <c r="H100" s="32">
        <f t="shared" ref="H100" si="51">H89+H99</f>
        <v>43.149999999999991</v>
      </c>
      <c r="I100" s="32">
        <f t="shared" ref="I100" si="52">I89+I99</f>
        <v>192.37</v>
      </c>
      <c r="J100" s="32">
        <f t="shared" ref="J100:L100" si="53">J89+J99</f>
        <v>1365.67</v>
      </c>
      <c r="K100" s="32"/>
      <c r="L100" s="32">
        <f t="shared" si="53"/>
        <v>73.650000000000006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210</v>
      </c>
      <c r="G101" s="40">
        <v>5.67</v>
      </c>
      <c r="H101" s="40">
        <v>5.28</v>
      </c>
      <c r="I101" s="40">
        <v>32.549999999999997</v>
      </c>
      <c r="J101" s="40">
        <v>200.4</v>
      </c>
      <c r="K101" s="41">
        <v>173</v>
      </c>
      <c r="L101" s="40"/>
    </row>
    <row r="102" spans="1:12" ht="15">
      <c r="A102" s="23"/>
      <c r="B102" s="15"/>
      <c r="C102" s="11"/>
      <c r="D102" s="6"/>
      <c r="E102" s="42" t="s">
        <v>76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66.09</v>
      </c>
      <c r="K102" s="44">
        <v>14</v>
      </c>
      <c r="L102" s="43"/>
    </row>
    <row r="103" spans="1:12" ht="1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4.2</v>
      </c>
      <c r="H103" s="43">
        <v>3.62</v>
      </c>
      <c r="I103" s="43">
        <v>21.28</v>
      </c>
      <c r="J103" s="43">
        <v>134.5</v>
      </c>
      <c r="K103" s="44">
        <v>382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2.4700000000000002</v>
      </c>
      <c r="H104" s="43">
        <v>0.31</v>
      </c>
      <c r="I104" s="43">
        <v>17.93</v>
      </c>
      <c r="J104" s="43">
        <v>84.39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66</v>
      </c>
      <c r="F105" s="43">
        <v>140</v>
      </c>
      <c r="G105" s="43">
        <v>0.56000000000000005</v>
      </c>
      <c r="H105" s="43">
        <v>0.56000000000000005</v>
      </c>
      <c r="I105" s="43">
        <v>13.72</v>
      </c>
      <c r="J105" s="43">
        <v>62.16</v>
      </c>
      <c r="K105" s="44">
        <v>338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73.650000000000006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12.98</v>
      </c>
      <c r="H108" s="19">
        <f t="shared" si="54"/>
        <v>17.02</v>
      </c>
      <c r="I108" s="19">
        <f t="shared" si="54"/>
        <v>85.61</v>
      </c>
      <c r="J108" s="19">
        <f t="shared" si="54"/>
        <v>547.54</v>
      </c>
      <c r="K108" s="25"/>
      <c r="L108" s="19">
        <f t="shared" ref="L108" si="55">SUM(L101:L107)</f>
        <v>73.650000000000006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1.58</v>
      </c>
      <c r="H110" s="43">
        <v>2.19</v>
      </c>
      <c r="I110" s="43">
        <v>11.66</v>
      </c>
      <c r="J110" s="43">
        <v>72.67</v>
      </c>
      <c r="K110" s="44">
        <v>101</v>
      </c>
      <c r="L110" s="43"/>
    </row>
    <row r="111" spans="1:12" ht="15">
      <c r="A111" s="23"/>
      <c r="B111" s="15"/>
      <c r="C111" s="11"/>
      <c r="D111" s="7" t="s">
        <v>28</v>
      </c>
      <c r="E111" s="42" t="s">
        <v>78</v>
      </c>
      <c r="F111" s="43">
        <v>140</v>
      </c>
      <c r="G111" s="43">
        <v>10.7</v>
      </c>
      <c r="H111" s="43">
        <v>13.3</v>
      </c>
      <c r="I111" s="43">
        <v>9.8000000000000007</v>
      </c>
      <c r="J111" s="43">
        <v>201.7</v>
      </c>
      <c r="K111" s="44">
        <v>278</v>
      </c>
      <c r="L111" s="43"/>
    </row>
    <row r="112" spans="1:12" ht="15">
      <c r="A112" s="23"/>
      <c r="B112" s="15"/>
      <c r="C112" s="11"/>
      <c r="D112" s="7" t="s">
        <v>29</v>
      </c>
      <c r="E112" s="42" t="s">
        <v>79</v>
      </c>
      <c r="F112" s="43">
        <v>150</v>
      </c>
      <c r="G112" s="43">
        <v>5.52</v>
      </c>
      <c r="H112" s="43">
        <v>4.5199999999999996</v>
      </c>
      <c r="I112" s="43">
        <v>26.45</v>
      </c>
      <c r="J112" s="43">
        <v>168.56</v>
      </c>
      <c r="K112" s="44">
        <v>203</v>
      </c>
      <c r="L112" s="43"/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215</v>
      </c>
      <c r="G113" s="43">
        <v>0.2</v>
      </c>
      <c r="H113" s="43">
        <v>0.02</v>
      </c>
      <c r="I113" s="43">
        <v>15</v>
      </c>
      <c r="J113" s="43">
        <v>60.98</v>
      </c>
      <c r="K113" s="44">
        <v>376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2.4700000000000002</v>
      </c>
      <c r="H114" s="43">
        <v>0.31</v>
      </c>
      <c r="I114" s="43">
        <v>17.93</v>
      </c>
      <c r="J114" s="43">
        <v>84.39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765</v>
      </c>
      <c r="G118" s="19">
        <f t="shared" ref="G118:J118" si="56">SUM(G109:G117)</f>
        <v>22.449999999999996</v>
      </c>
      <c r="H118" s="19">
        <f t="shared" si="56"/>
        <v>20.699999999999996</v>
      </c>
      <c r="I118" s="19">
        <f t="shared" si="56"/>
        <v>90.86</v>
      </c>
      <c r="J118" s="19">
        <f t="shared" si="56"/>
        <v>639.54000000000008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1355</v>
      </c>
      <c r="G119" s="32">
        <f t="shared" ref="G119" si="58">G108+G118</f>
        <v>35.429999999999993</v>
      </c>
      <c r="H119" s="32">
        <f t="shared" ref="H119" si="59">H108+H118</f>
        <v>37.72</v>
      </c>
      <c r="I119" s="32">
        <f t="shared" ref="I119" si="60">I108+I118</f>
        <v>176.47</v>
      </c>
      <c r="J119" s="32">
        <f t="shared" ref="J119:L119" si="61">J108+J118</f>
        <v>1187.08</v>
      </c>
      <c r="K119" s="32"/>
      <c r="L119" s="32">
        <f t="shared" si="61"/>
        <v>73.650000000000006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90</v>
      </c>
      <c r="G120" s="40">
        <v>13.7</v>
      </c>
      <c r="H120" s="40">
        <v>7</v>
      </c>
      <c r="I120" s="40">
        <v>12</v>
      </c>
      <c r="J120" s="40">
        <v>165.8</v>
      </c>
      <c r="K120" s="41">
        <v>234</v>
      </c>
      <c r="L120" s="40"/>
    </row>
    <row r="121" spans="1:12" ht="15">
      <c r="A121" s="14"/>
      <c r="B121" s="15"/>
      <c r="C121" s="11"/>
      <c r="D121" s="6" t="s">
        <v>29</v>
      </c>
      <c r="E121" s="42" t="s">
        <v>81</v>
      </c>
      <c r="F121" s="43">
        <v>150</v>
      </c>
      <c r="G121" s="43">
        <v>3.06</v>
      </c>
      <c r="H121" s="43">
        <v>4.8</v>
      </c>
      <c r="I121" s="43">
        <v>20.440000000000001</v>
      </c>
      <c r="J121" s="43">
        <v>137.19999999999999</v>
      </c>
      <c r="K121" s="44">
        <v>312</v>
      </c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222</v>
      </c>
      <c r="G122" s="43">
        <v>0.13</v>
      </c>
      <c r="H122" s="43">
        <v>0.02</v>
      </c>
      <c r="I122" s="43">
        <v>15.2</v>
      </c>
      <c r="J122" s="43">
        <v>61.5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2.4700000000000002</v>
      </c>
      <c r="H123" s="43">
        <v>0.31</v>
      </c>
      <c r="I123" s="43">
        <v>17.93</v>
      </c>
      <c r="J123" s="43">
        <v>84.39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>
        <v>0.08</v>
      </c>
      <c r="H124" s="43">
        <v>7.25</v>
      </c>
      <c r="I124" s="43">
        <v>0.13</v>
      </c>
      <c r="J124" s="43">
        <v>66.09</v>
      </c>
      <c r="K124" s="44">
        <v>14</v>
      </c>
      <c r="L124" s="43"/>
    </row>
    <row r="125" spans="1:12" ht="15">
      <c r="A125" s="14"/>
      <c r="B125" s="15"/>
      <c r="C125" s="11"/>
      <c r="D125" s="6"/>
      <c r="E125" s="42" t="s">
        <v>76</v>
      </c>
      <c r="F125" s="43">
        <v>10</v>
      </c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73.650000000000006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502</v>
      </c>
      <c r="G127" s="19">
        <f t="shared" ref="G127:J127" si="62">SUM(G120:G126)</f>
        <v>19.439999999999994</v>
      </c>
      <c r="H127" s="19">
        <f t="shared" si="62"/>
        <v>19.380000000000003</v>
      </c>
      <c r="I127" s="19">
        <f t="shared" si="62"/>
        <v>65.699999999999989</v>
      </c>
      <c r="J127" s="19">
        <f t="shared" si="62"/>
        <v>514.98</v>
      </c>
      <c r="K127" s="25"/>
      <c r="L127" s="19">
        <f t="shared" ref="L127" si="63">SUM(L120:L126)</f>
        <v>73.650000000000006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1.27</v>
      </c>
      <c r="H129" s="43">
        <v>3.99</v>
      </c>
      <c r="I129" s="43">
        <v>7.32</v>
      </c>
      <c r="J129" s="43">
        <v>70.27</v>
      </c>
      <c r="K129" s="44">
        <v>99</v>
      </c>
      <c r="L129" s="43"/>
    </row>
    <row r="130" spans="1:12" ht="15">
      <c r="A130" s="14"/>
      <c r="B130" s="15"/>
      <c r="C130" s="11"/>
      <c r="D130" s="7" t="s">
        <v>28</v>
      </c>
      <c r="E130" s="42" t="s">
        <v>83</v>
      </c>
      <c r="F130" s="43">
        <v>140</v>
      </c>
      <c r="G130" s="43">
        <v>16.3</v>
      </c>
      <c r="H130" s="43">
        <v>14.79</v>
      </c>
      <c r="I130" s="43">
        <v>5.13</v>
      </c>
      <c r="J130" s="43">
        <v>218.83</v>
      </c>
      <c r="K130" s="44">
        <v>290</v>
      </c>
      <c r="L130" s="43"/>
    </row>
    <row r="131" spans="1:12" ht="15">
      <c r="A131" s="14"/>
      <c r="B131" s="15"/>
      <c r="C131" s="11"/>
      <c r="D131" s="7" t="s">
        <v>29</v>
      </c>
      <c r="E131" s="42" t="s">
        <v>84</v>
      </c>
      <c r="F131" s="43">
        <v>150</v>
      </c>
      <c r="G131" s="43">
        <v>4.45</v>
      </c>
      <c r="H131" s="43">
        <v>4.3</v>
      </c>
      <c r="I131" s="43">
        <v>23.35</v>
      </c>
      <c r="J131" s="43">
        <v>149.9</v>
      </c>
      <c r="K131" s="44">
        <v>302</v>
      </c>
      <c r="L131" s="43"/>
    </row>
    <row r="132" spans="1:12" ht="1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0.45</v>
      </c>
      <c r="H132" s="43">
        <v>0.02</v>
      </c>
      <c r="I132" s="43">
        <v>27.77</v>
      </c>
      <c r="J132" s="43">
        <v>113.06</v>
      </c>
      <c r="K132" s="44">
        <v>349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2.4700000000000002</v>
      </c>
      <c r="H133" s="43">
        <v>0.31</v>
      </c>
      <c r="I133" s="43">
        <v>17.93</v>
      </c>
      <c r="J133" s="43">
        <v>84.39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26.919999999999998</v>
      </c>
      <c r="H137" s="19">
        <f t="shared" si="64"/>
        <v>23.77</v>
      </c>
      <c r="I137" s="19">
        <f t="shared" si="64"/>
        <v>91.52</v>
      </c>
      <c r="J137" s="19">
        <f t="shared" si="64"/>
        <v>687.68999999999994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1252</v>
      </c>
      <c r="G138" s="32">
        <f t="shared" ref="G138" si="66">G127+G137</f>
        <v>46.359999999999992</v>
      </c>
      <c r="H138" s="32">
        <f t="shared" ref="H138" si="67">H127+H137</f>
        <v>43.150000000000006</v>
      </c>
      <c r="I138" s="32">
        <f t="shared" ref="I138" si="68">I127+I137</f>
        <v>157.21999999999997</v>
      </c>
      <c r="J138" s="32">
        <f t="shared" ref="J138:L138" si="69">J127+J137</f>
        <v>1202.67</v>
      </c>
      <c r="K138" s="32"/>
      <c r="L138" s="32">
        <f t="shared" si="69"/>
        <v>73.650000000000006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210</v>
      </c>
      <c r="G139" s="40">
        <v>5.43</v>
      </c>
      <c r="H139" s="40">
        <v>4.2300000000000004</v>
      </c>
      <c r="I139" s="40">
        <v>38.270000000000003</v>
      </c>
      <c r="J139" s="40">
        <v>212.87</v>
      </c>
      <c r="K139" s="41">
        <v>173</v>
      </c>
      <c r="L139" s="40"/>
    </row>
    <row r="140" spans="1:12" ht="15">
      <c r="A140" s="23"/>
      <c r="B140" s="15"/>
      <c r="C140" s="11"/>
      <c r="D140" s="6"/>
      <c r="E140" s="42" t="s">
        <v>46</v>
      </c>
      <c r="F140" s="43">
        <v>15</v>
      </c>
      <c r="G140" s="43">
        <v>3.48</v>
      </c>
      <c r="H140" s="43">
        <v>4.43</v>
      </c>
      <c r="I140" s="43"/>
      <c r="J140" s="43">
        <v>53.79</v>
      </c>
      <c r="K140" s="44">
        <v>14</v>
      </c>
      <c r="L140" s="43"/>
    </row>
    <row r="141" spans="1:12" ht="15">
      <c r="A141" s="23"/>
      <c r="B141" s="15"/>
      <c r="C141" s="11"/>
      <c r="D141" s="7" t="s">
        <v>22</v>
      </c>
      <c r="E141" s="42" t="s">
        <v>49</v>
      </c>
      <c r="F141" s="43">
        <v>215</v>
      </c>
      <c r="G141" s="43">
        <v>0.2</v>
      </c>
      <c r="H141" s="43">
        <v>0.02</v>
      </c>
      <c r="I141" s="43">
        <v>15</v>
      </c>
      <c r="J141" s="43">
        <v>60.98</v>
      </c>
      <c r="K141" s="44">
        <v>376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2.4700000000000002</v>
      </c>
      <c r="H142" s="43">
        <v>0.31</v>
      </c>
      <c r="I142" s="43">
        <v>17.93</v>
      </c>
      <c r="J142" s="43">
        <v>84.39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86</v>
      </c>
      <c r="F143" s="43">
        <v>140</v>
      </c>
      <c r="G143" s="43">
        <v>0.56000000000000005</v>
      </c>
      <c r="H143" s="43">
        <v>0.56000000000000005</v>
      </c>
      <c r="I143" s="43">
        <v>13.72</v>
      </c>
      <c r="J143" s="43">
        <v>62.16</v>
      </c>
      <c r="K143" s="44">
        <v>338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73.650000000000006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12.14</v>
      </c>
      <c r="H146" s="19">
        <f t="shared" si="70"/>
        <v>9.5500000000000007</v>
      </c>
      <c r="I146" s="19">
        <f t="shared" si="70"/>
        <v>84.92</v>
      </c>
      <c r="J146" s="19">
        <f t="shared" si="70"/>
        <v>474.19000000000005</v>
      </c>
      <c r="K146" s="25"/>
      <c r="L146" s="19">
        <f t="shared" ref="L146" si="71">SUM(L139:L145)</f>
        <v>73.650000000000006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50</v>
      </c>
      <c r="G147" s="43">
        <v>0.57999999999999996</v>
      </c>
      <c r="H147" s="43">
        <v>3.1</v>
      </c>
      <c r="I147" s="43">
        <v>4</v>
      </c>
      <c r="J147" s="43">
        <v>46.22</v>
      </c>
      <c r="K147" s="44">
        <v>348</v>
      </c>
      <c r="L147" s="43"/>
    </row>
    <row r="148" spans="1:12" ht="15">
      <c r="A148" s="23"/>
      <c r="B148" s="15"/>
      <c r="C148" s="11"/>
      <c r="D148" s="7" t="s">
        <v>27</v>
      </c>
      <c r="E148" s="42" t="s">
        <v>60</v>
      </c>
      <c r="F148" s="43">
        <v>200</v>
      </c>
      <c r="G148" s="43">
        <v>4.3899999999999997</v>
      </c>
      <c r="H148" s="43">
        <v>7.26</v>
      </c>
      <c r="I148" s="43">
        <v>8.39</v>
      </c>
      <c r="J148" s="43">
        <v>116.46</v>
      </c>
      <c r="K148" s="44">
        <v>102</v>
      </c>
      <c r="L148" s="43"/>
    </row>
    <row r="149" spans="1:12" ht="15">
      <c r="A149" s="23"/>
      <c r="B149" s="15"/>
      <c r="C149" s="11"/>
      <c r="D149" s="7" t="s">
        <v>28</v>
      </c>
      <c r="E149" s="42" t="s">
        <v>87</v>
      </c>
      <c r="F149" s="43">
        <v>90</v>
      </c>
      <c r="G149" s="43">
        <v>13.2</v>
      </c>
      <c r="H149" s="43">
        <v>21</v>
      </c>
      <c r="I149" s="43">
        <v>12.3</v>
      </c>
      <c r="J149" s="43">
        <v>291</v>
      </c>
      <c r="K149" s="44">
        <v>268</v>
      </c>
      <c r="L149" s="43"/>
    </row>
    <row r="150" spans="1:12" ht="1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4.6399999999999997</v>
      </c>
      <c r="H150" s="43">
        <v>5.29</v>
      </c>
      <c r="I150" s="43">
        <v>36.67</v>
      </c>
      <c r="J150" s="43">
        <v>212.85</v>
      </c>
      <c r="K150" s="44">
        <v>305</v>
      </c>
      <c r="L150" s="43"/>
    </row>
    <row r="151" spans="1:12" ht="1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0.45</v>
      </c>
      <c r="H151" s="43">
        <v>0.02</v>
      </c>
      <c r="I151" s="43">
        <v>27.77</v>
      </c>
      <c r="J151" s="43">
        <v>113.06</v>
      </c>
      <c r="K151" s="44">
        <v>349</v>
      </c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2.4700000000000002</v>
      </c>
      <c r="H152" s="43">
        <v>0.31</v>
      </c>
      <c r="I152" s="43">
        <v>17.93</v>
      </c>
      <c r="J152" s="43">
        <v>84.39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27.709999999999997</v>
      </c>
      <c r="H156" s="19">
        <f t="shared" si="72"/>
        <v>37.340000000000003</v>
      </c>
      <c r="I156" s="19">
        <f t="shared" si="72"/>
        <v>117.08</v>
      </c>
      <c r="J156" s="19">
        <f t="shared" si="72"/>
        <v>915.21999999999991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1360</v>
      </c>
      <c r="G157" s="32">
        <f t="shared" ref="G157" si="74">G146+G156</f>
        <v>39.849999999999994</v>
      </c>
      <c r="H157" s="32">
        <f t="shared" ref="H157" si="75">H146+H156</f>
        <v>46.89</v>
      </c>
      <c r="I157" s="32">
        <f t="shared" ref="I157" si="76">I146+I156</f>
        <v>202</v>
      </c>
      <c r="J157" s="32">
        <f t="shared" ref="J157:L157" si="77">J146+J156</f>
        <v>1389.4099999999999</v>
      </c>
      <c r="K157" s="32"/>
      <c r="L157" s="32">
        <f t="shared" si="77"/>
        <v>73.650000000000006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290</v>
      </c>
      <c r="G158" s="40">
        <v>26.1</v>
      </c>
      <c r="H158" s="40">
        <v>23</v>
      </c>
      <c r="I158" s="40">
        <v>53.5</v>
      </c>
      <c r="J158" s="40">
        <v>525.4</v>
      </c>
      <c r="K158" s="41">
        <v>291</v>
      </c>
      <c r="L158" s="40"/>
    </row>
    <row r="159" spans="1:12" ht="15">
      <c r="A159" s="23"/>
      <c r="B159" s="15"/>
      <c r="C159" s="11"/>
      <c r="D159" s="6" t="s">
        <v>30</v>
      </c>
      <c r="E159" s="42" t="s">
        <v>53</v>
      </c>
      <c r="F159" s="43">
        <v>200</v>
      </c>
      <c r="G159" s="43">
        <v>0.7</v>
      </c>
      <c r="H159" s="43">
        <v>0.3</v>
      </c>
      <c r="I159" s="43">
        <v>20.76</v>
      </c>
      <c r="J159" s="43">
        <v>88.54</v>
      </c>
      <c r="K159" s="44">
        <v>389</v>
      </c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2.4700000000000002</v>
      </c>
      <c r="H161" s="43">
        <v>0.31</v>
      </c>
      <c r="I161" s="43">
        <v>17.93</v>
      </c>
      <c r="J161" s="43">
        <v>84.39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73.650000000000006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29.27</v>
      </c>
      <c r="H165" s="19">
        <f t="shared" si="78"/>
        <v>23.61</v>
      </c>
      <c r="I165" s="19">
        <f t="shared" si="78"/>
        <v>92.19</v>
      </c>
      <c r="J165" s="19">
        <f t="shared" si="78"/>
        <v>698.32999999999993</v>
      </c>
      <c r="K165" s="25"/>
      <c r="L165" s="19">
        <f t="shared" ref="L165" si="79">SUM(L158:L164)</f>
        <v>73.650000000000006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1.86</v>
      </c>
      <c r="H167" s="43">
        <v>4.53</v>
      </c>
      <c r="I167" s="43">
        <v>11.9</v>
      </c>
      <c r="J167" s="43">
        <v>95.81</v>
      </c>
      <c r="K167" s="44">
        <v>82</v>
      </c>
      <c r="L167" s="43"/>
    </row>
    <row r="168" spans="1:12" ht="15">
      <c r="A168" s="23"/>
      <c r="B168" s="15"/>
      <c r="C168" s="11"/>
      <c r="D168" s="7" t="s">
        <v>28</v>
      </c>
      <c r="E168" s="42" t="s">
        <v>90</v>
      </c>
      <c r="F168" s="43">
        <v>90</v>
      </c>
      <c r="G168" s="43">
        <v>13.89</v>
      </c>
      <c r="H168" s="43">
        <v>14.75</v>
      </c>
      <c r="I168" s="43">
        <v>14.2</v>
      </c>
      <c r="J168" s="43">
        <v>245.11</v>
      </c>
      <c r="K168" s="44">
        <v>294</v>
      </c>
      <c r="L168" s="43"/>
    </row>
    <row r="169" spans="1:12" ht="15">
      <c r="A169" s="23"/>
      <c r="B169" s="15"/>
      <c r="C169" s="11"/>
      <c r="D169" s="7" t="s">
        <v>29</v>
      </c>
      <c r="E169" s="42" t="s">
        <v>91</v>
      </c>
      <c r="F169" s="43">
        <v>150</v>
      </c>
      <c r="G169" s="43">
        <v>5.52</v>
      </c>
      <c r="H169" s="43">
        <v>4.53</v>
      </c>
      <c r="I169" s="43">
        <v>26.45</v>
      </c>
      <c r="J169" s="43">
        <v>168.56</v>
      </c>
      <c r="K169" s="44">
        <v>203</v>
      </c>
      <c r="L169" s="43"/>
    </row>
    <row r="170" spans="1:12" ht="15">
      <c r="A170" s="23"/>
      <c r="B170" s="15"/>
      <c r="C170" s="11"/>
      <c r="D170" s="7" t="s">
        <v>30</v>
      </c>
      <c r="E170" s="42" t="s">
        <v>69</v>
      </c>
      <c r="F170" s="43">
        <v>200</v>
      </c>
      <c r="G170" s="43">
        <v>0.45</v>
      </c>
      <c r="H170" s="43">
        <v>0.02</v>
      </c>
      <c r="I170" s="43">
        <v>27.77</v>
      </c>
      <c r="J170" s="43">
        <v>113.06</v>
      </c>
      <c r="K170" s="44">
        <v>349</v>
      </c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2.4700000000000002</v>
      </c>
      <c r="H171" s="43">
        <v>0.31</v>
      </c>
      <c r="I171" s="43">
        <v>17.93</v>
      </c>
      <c r="J171" s="43">
        <v>84.39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26.169999999999998</v>
      </c>
      <c r="H175" s="19">
        <f t="shared" si="80"/>
        <v>24.5</v>
      </c>
      <c r="I175" s="19">
        <f t="shared" si="80"/>
        <v>108.27</v>
      </c>
      <c r="J175" s="19">
        <f t="shared" si="80"/>
        <v>758.17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55.44</v>
      </c>
      <c r="H176" s="32">
        <f t="shared" ref="H176" si="83">H165+H175</f>
        <v>48.11</v>
      </c>
      <c r="I176" s="32">
        <f t="shared" ref="I176" si="84">I165+I175</f>
        <v>200.45999999999998</v>
      </c>
      <c r="J176" s="32">
        <f t="shared" ref="J176:L176" si="85">J165+J175</f>
        <v>1456.5</v>
      </c>
      <c r="K176" s="32"/>
      <c r="L176" s="32">
        <f t="shared" si="85"/>
        <v>73.650000000000006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90</v>
      </c>
      <c r="G177" s="40">
        <v>13.2</v>
      </c>
      <c r="H177" s="40">
        <v>21</v>
      </c>
      <c r="I177" s="40">
        <v>12.3</v>
      </c>
      <c r="J177" s="40">
        <v>291</v>
      </c>
      <c r="K177" s="41">
        <v>268</v>
      </c>
      <c r="L177" s="40"/>
    </row>
    <row r="178" spans="1:12" ht="15">
      <c r="A178" s="23"/>
      <c r="B178" s="15"/>
      <c r="C178" s="11"/>
      <c r="D178" s="6" t="s">
        <v>29</v>
      </c>
      <c r="E178" s="42" t="s">
        <v>73</v>
      </c>
      <c r="F178" s="43">
        <v>150</v>
      </c>
      <c r="G178" s="43">
        <v>8.6</v>
      </c>
      <c r="H178" s="43">
        <v>6.09</v>
      </c>
      <c r="I178" s="43">
        <v>28.64</v>
      </c>
      <c r="J178" s="43">
        <v>203.77</v>
      </c>
      <c r="K178" s="44">
        <v>302</v>
      </c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2.4700000000000002</v>
      </c>
      <c r="H180" s="43">
        <v>0.31</v>
      </c>
      <c r="I180" s="43">
        <v>17.93</v>
      </c>
      <c r="J180" s="43">
        <v>84.39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73.650000000000006</v>
      </c>
    </row>
    <row r="182" spans="1:12" ht="15">
      <c r="A182" s="23"/>
      <c r="B182" s="15"/>
      <c r="C182" s="11"/>
      <c r="D182" s="6"/>
      <c r="E182" s="42" t="s">
        <v>70</v>
      </c>
      <c r="F182" s="43">
        <v>50</v>
      </c>
      <c r="G182" s="43">
        <v>0.57999999999999996</v>
      </c>
      <c r="H182" s="43">
        <v>3.1</v>
      </c>
      <c r="I182" s="43">
        <v>4</v>
      </c>
      <c r="J182" s="43">
        <v>46.22</v>
      </c>
      <c r="K182" s="44">
        <v>348</v>
      </c>
      <c r="L182" s="43"/>
    </row>
    <row r="183" spans="1:12" ht="15">
      <c r="A183" s="23"/>
      <c r="B183" s="15"/>
      <c r="C183" s="11"/>
      <c r="D183" s="6" t="s">
        <v>30</v>
      </c>
      <c r="E183" s="42" t="s">
        <v>69</v>
      </c>
      <c r="F183" s="43">
        <v>200</v>
      </c>
      <c r="G183" s="43">
        <v>0.45</v>
      </c>
      <c r="H183" s="43">
        <v>0.02</v>
      </c>
      <c r="I183" s="43">
        <v>27.77</v>
      </c>
      <c r="J183" s="43">
        <v>113.06</v>
      </c>
      <c r="K183" s="44">
        <v>349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25.299999999999994</v>
      </c>
      <c r="H184" s="19">
        <f t="shared" si="86"/>
        <v>30.52</v>
      </c>
      <c r="I184" s="19">
        <f t="shared" si="86"/>
        <v>90.64</v>
      </c>
      <c r="J184" s="19">
        <f t="shared" si="86"/>
        <v>738.44</v>
      </c>
      <c r="K184" s="25"/>
      <c r="L184" s="19">
        <f t="shared" ref="L184" si="87">SUM(L177:L183)</f>
        <v>73.650000000000006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1.68</v>
      </c>
      <c r="H186" s="43">
        <v>4.09</v>
      </c>
      <c r="I186" s="43">
        <v>13.27</v>
      </c>
      <c r="J186" s="43">
        <v>96.61</v>
      </c>
      <c r="K186" s="44">
        <v>96</v>
      </c>
      <c r="L186" s="43"/>
    </row>
    <row r="187" spans="1:12" ht="15">
      <c r="A187" s="23"/>
      <c r="B187" s="15"/>
      <c r="C187" s="11"/>
      <c r="D187" s="7" t="s">
        <v>28</v>
      </c>
      <c r="E187" s="42" t="s">
        <v>94</v>
      </c>
      <c r="F187" s="43">
        <v>290</v>
      </c>
      <c r="G187" s="43">
        <v>23.06</v>
      </c>
      <c r="H187" s="43">
        <v>19.170000000000002</v>
      </c>
      <c r="I187" s="43">
        <v>27.36</v>
      </c>
      <c r="J187" s="43">
        <v>374.21</v>
      </c>
      <c r="K187" s="44">
        <v>289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0.45</v>
      </c>
      <c r="H189" s="43">
        <v>0.02</v>
      </c>
      <c r="I189" s="43">
        <v>27.77</v>
      </c>
      <c r="J189" s="43">
        <v>113.06</v>
      </c>
      <c r="K189" s="44">
        <v>349</v>
      </c>
      <c r="L189" s="43"/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2.4700000000000002</v>
      </c>
      <c r="H190" s="43">
        <v>0.31</v>
      </c>
      <c r="I190" s="43">
        <v>17.93</v>
      </c>
      <c r="J190" s="43">
        <v>84.39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29.639999999999997</v>
      </c>
      <c r="H194" s="19">
        <f t="shared" si="88"/>
        <v>23.95</v>
      </c>
      <c r="I194" s="19">
        <f t="shared" si="88"/>
        <v>96.34999999999998</v>
      </c>
      <c r="J194" s="19">
        <f t="shared" si="88"/>
        <v>719.51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1270</v>
      </c>
      <c r="G195" s="32">
        <f t="shared" ref="G195" si="90">G184+G194</f>
        <v>54.939999999999991</v>
      </c>
      <c r="H195" s="32">
        <f t="shared" ref="H195" si="91">H184+H194</f>
        <v>54.47</v>
      </c>
      <c r="I195" s="32">
        <f t="shared" ref="I195" si="92">I184+I194</f>
        <v>186.98999999999998</v>
      </c>
      <c r="J195" s="32">
        <f t="shared" ref="J195:L195" si="93">J184+J194</f>
        <v>1457.95</v>
      </c>
      <c r="K195" s="32"/>
      <c r="L195" s="32">
        <f t="shared" si="93"/>
        <v>73.650000000000006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1276.4000000000001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47.655999999999992</v>
      </c>
      <c r="H196" s="34">
        <f t="shared" si="94"/>
        <v>47.942999999999998</v>
      </c>
      <c r="I196" s="34">
        <f t="shared" si="94"/>
        <v>183.02699999999999</v>
      </c>
      <c r="J196" s="34">
        <f t="shared" si="94"/>
        <v>1354.21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73.649999999999991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3" orientation="portrait" r:id="rId1"/>
  <rowBreaks count="2" manualBreakCount="2">
    <brk id="81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2023-11-07T08:43:08Z</cp:lastPrinted>
  <dcterms:created xsi:type="dcterms:W3CDTF">2022-05-16T14:23:56Z</dcterms:created>
  <dcterms:modified xsi:type="dcterms:W3CDTF">2023-11-07T08:43:53Z</dcterms:modified>
</cp:coreProperties>
</file>